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全社共有\留学生・国際交流室\旧留学生係\10.奨学金（外国人留学生向け）\04.私費奨学金\JEES・石橋財団奨学金\2025年度\"/>
    </mc:Choice>
  </mc:AlternateContent>
  <xr:revisionPtr revIDLastSave="0" documentId="8_{C09A4406-27EB-45AA-B168-E24B9753981C}" xr6:coauthVersionLast="47" xr6:coauthVersionMax="47" xr10:uidLastSave="{00000000-0000-0000-0000-000000000000}"/>
  <workbookProtection workbookAlgorithmName="SHA-512" workbookHashValue="GnMmRY/0TBWBnxjC3TC5j55onqy/5nonmWVg2o4/jVeer1PGIfVEfI/WJUGVYSFkrsxiQI0oroJe7lC0rgvdIA==" workbookSaltValue="QrMZcVtAzNzHkzBeLJYuRw==" workbookSpinCount="100000" lockStructure="1"/>
  <bookViews>
    <workbookView xWindow="6825" yWindow="2160" windowWidth="17670" windowHeight="11385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21" l="1"/>
  <c r="H29" i="21"/>
  <c r="H30" i="21" s="1"/>
  <c r="B16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18" i="1"/>
  <c r="B20" i="1"/>
  <c r="U7" i="1"/>
  <c r="U8" i="1" s="1"/>
  <c r="U9" i="1" s="1"/>
  <c r="U10" i="1" s="1"/>
  <c r="U11" i="1" s="1"/>
  <c r="U12" i="1" s="1"/>
  <c r="U13" i="1" s="1"/>
  <c r="U14" i="1" s="1"/>
  <c r="U15" i="1" s="1"/>
  <c r="U29" i="4"/>
  <c r="H29" i="4"/>
  <c r="H30" i="4" s="1"/>
  <c r="B84" i="16"/>
  <c r="B83" i="16"/>
  <c r="B82" i="16"/>
  <c r="B81" i="16"/>
  <c r="B80" i="16"/>
  <c r="B21" i="1" l="1"/>
  <c r="T12" i="4"/>
  <c r="B54" i="16"/>
  <c r="B47" i="16"/>
  <c r="B40" i="16"/>
  <c r="B39" i="16"/>
  <c r="B38" i="16"/>
  <c r="B33" i="16"/>
  <c r="B26" i="16"/>
  <c r="B27" i="16"/>
  <c r="B28" i="16"/>
  <c r="B29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5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<sst xmlns="http://schemas.openxmlformats.org/spreadsheetml/2006/main" count="472" uniqueCount="222">
  <si>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</si>
  <si>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</si>
  <si>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</si>
  <si>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</si>
  <si>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</si>
  <si>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</si>
  <si>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</si>
  <si>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</si>
  <si>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</si>
  <si>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</si>
  <si>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</si>
  <si>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</si>
  <si>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</si>
  <si>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</si>
  <si>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</si>
  <si>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</si>
  <si>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</si>
  <si>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</si>
  <si>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</si>
  <si>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</si>
  <si>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</si>
  <si>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</si>
  <si>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</si>
  <si>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</si>
  <si>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</si>
  <si>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</si>
  <si>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</si>
  <si>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</si>
  <si>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</si>
  <si>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</si>
  <si>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</si>
  <si>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</si>
  <si>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</si>
  <si>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</si>
  <si>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</si>
  <si>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</si>
  <si>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</si>
  <si>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</si>
  <si>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</si>
  <si>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</si>
  <si>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</si>
  <si>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</si>
  <si>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</si>
  <si>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</si>
  <si>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</si>
  <si>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</si>
  <si>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</si>
  <si>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</si>
  <si>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</si>
  <si>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</si>
  <si>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</si>
  <si>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</si>
  <si>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</si>
  <si>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</si>
  <si>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</si>
  <si>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</si>
  <si>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</si>
  <si>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</si>
  <si>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</si>
  <si>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</si>
  <si>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</si>
  <si>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</si>
  <si>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</si>
  <si>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</si>
  <si>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</si>
  <si>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</si>
  <si>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</si>
  <si>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</si>
  <si>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</si>
  <si>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</si>
  <si>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</si>
  <si>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</si>
  <si>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</si>
  <si>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</si>
  <si>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</si>
  <si>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</si>
  <si>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</si>
  <si>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</si>
  <si>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</si>
  <si>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</si>
  <si>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</si>
  <si>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</si>
  <si>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</si>
  <si>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</si>
  <si>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</si>
  <si>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</si>
  <si>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</si>
  <si>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</si>
  <si>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</si>
  <si>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</si>
  <si>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</si>
  <si>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</si>
  <si>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</si>
  <si>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</si>
  <si>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</si>
  <si>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</si>
  <si>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</si>
  <si>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</si>
  <si>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</si>
  <si>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</si>
  <si>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</si>
  <si>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</si>
  <si>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</si>
  <si>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</si>
  <si>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</si>
  <si>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</si>
  <si>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</si>
  <si>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</si>
  <si>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</si>
  <si>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</si>
  <si>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</si>
  <si>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</si>
  <si>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</si>
  <si>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</si>
  <si>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</si>
  <si>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</si>
  <si>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</si>
  <si>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</si>
  <si>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</si>
  <si>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</si>
  <si>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</si>
  <si>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</si>
  <si>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</si>
  <si>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</si>
  <si>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</si>
  <si>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</si>
  <si>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</si>
  <si>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</si>
  <si>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</si>
  <si>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</si>
  <si>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</si>
  <si>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</si>
  <si>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</si>
  <si>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</si>
  <si>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</si>
  <si>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</si>
  <si>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</si>
  <si>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</si>
  <si>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</si>
  <si>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</si>
  <si>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</si>
  <si>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</si>
  <si>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</si>
  <si>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</si>
  <si>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</si>
  <si>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</si>
  <si>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</si>
  <si>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</si>
  <si>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</si>
  <si>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</si>
  <si>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</si>
  <si>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</si>
  <si>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</si>
  <si>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</si>
  <si>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</si>
  <si>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</si>
  <si>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</si>
  <si>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</si>
  <si>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</si>
  <si>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</si>
  <si>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</si>
  <si>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</si>
  <si>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</si>
  <si>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</si>
  <si>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</si>
  <si>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</si>
  <si>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</si>
  <si>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</si>
  <si>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</si>
  <si>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</si>
  <si>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</si>
  <si>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</si>
  <si>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</si>
  <si>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</si>
  <si>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</si>
  <si>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</si>
  <si>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</si>
  <si>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</si>
  <si>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</si>
  <si>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</si>
  <si>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</si>
  <si>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</si>
  <si>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</si>
  <si>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</si>
  <si>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●学歴・職歴（高等学校卒業以降）
　※記入欄が足りない場合は高等学校卒業以降の直近4件を記入すること。アルバイト歴は記載しないこと。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</si>
  <si>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</si>
  <si>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</si>
  <si>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</si>
  <si>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</si>
  <si>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</si>
  <si>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</si>
  <si>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</si>
  <si>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</si>
  <si>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</si>
  <si>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</si>
  <si>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</si>
  <si>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</si>
  <si>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</si>
  <si>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</si>
  <si>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</si>
  <si>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</si>
  <si>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</si>
  <si>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</si>
  <si>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</si>
  <si>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</si>
  <si>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</si>
  <si>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</si>
  <si>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</si>
  <si>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</si>
  <si>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</si>
  <si>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</si>
  <si>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</si>
  <si>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>2025年度JEES・石橋財団奨学金(前期・受入)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</si>
  <si>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</si>
  <si>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</si>
  <si>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渡日
時期</t>
    <rPh sb="0" eb="2">
      <t>トニチ</t>
    </rPh>
    <rPh sb="3" eb="5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</si>
  <si>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（2025年
4月1日時点）</t>
    </r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</si>
  <si>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</si>
  <si>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</si>
  <si>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</si>
  <si>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</si>
  <si>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●他の奨学金（一時金を含む）受給・申請状況
　※2025年4月から2026年3月までに受給する（予定を含む）奨学金のみ記入すること。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</si>
</sst>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1" xfId="2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0" fontId="22" fillId="2" borderId="21" xfId="2" applyFont="1" applyFill="1" applyBorder="1" applyAlignment="1">
      <alignment vertical="center" wrapText="1"/>
    </xf>
    <xf numFmtId="0" fontId="22" fillId="2" borderId="21" xfId="2" applyFont="1" applyFill="1" applyBorder="1" applyAlignment="1">
      <alignment vertical="center" shrinkToFit="1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8" xfId="2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center" vertical="center" wrapText="1" shrinkToFit="1"/>
      <protection locked="0"/>
    </xf>
    <xf numFmtId="0" fontId="12" fillId="2" borderId="21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 shrinkToFit="1"/>
    </xf>
    <xf numFmtId="0" fontId="22" fillId="2" borderId="21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587706" y="3898960"/>
          <a:ext cx="3142531" cy="1168699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1A1916-3F70-4B20-8378-D45AF657A788}"/>
            </a:ext>
          </a:extLst>
        </xdr:cNvPr>
        <xdr:cNvSpPr/>
      </xdr:nvSpPr>
      <xdr:spPr>
        <a:xfrm>
          <a:off x="6500723" y="4210050"/>
          <a:ext cx="3183686" cy="118110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9"/>
  <sheetViews>
    <sheetView tabSelected="1" view="pageBreakPreview" zoomScaleNormal="100" zoomScaleSheetLayoutView="100" workbookViewId="0">
      <selection activeCell="G11" sqref="G11:V11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2"/>
      <c r="V3" s="17" t="s">
        <v>8</v>
      </c>
      <c r="W3" s="82"/>
      <c r="X3" s="17" t="s">
        <v>7</v>
      </c>
      <c r="Y3" s="82"/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216" t="s">
        <v>170</v>
      </c>
      <c r="X9" s="217"/>
      <c r="Y9" s="217"/>
      <c r="Z9" s="218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8"/>
      <c r="W10" s="219"/>
      <c r="X10" s="220"/>
      <c r="Y10" s="220"/>
      <c r="Z10" s="221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W11" s="222"/>
      <c r="X11" s="223"/>
      <c r="Y11" s="223"/>
      <c r="Z11" s="224"/>
    </row>
    <row r="12" spans="1:34" s="26" customFormat="1" ht="36.75" customHeight="1">
      <c r="A12" s="134" t="s">
        <v>173</v>
      </c>
      <c r="B12" s="135"/>
      <c r="C12" s="136"/>
      <c r="D12" s="233" t="s">
        <v>209</v>
      </c>
      <c r="E12" s="233"/>
      <c r="F12" s="233"/>
      <c r="G12" s="40" t="s">
        <v>1</v>
      </c>
      <c r="H12" s="97"/>
      <c r="I12" s="97"/>
      <c r="J12" s="41" t="s">
        <v>24</v>
      </c>
      <c r="K12" s="234"/>
      <c r="L12" s="234"/>
      <c r="M12" s="42" t="s">
        <v>23</v>
      </c>
      <c r="N12" s="41" t="s">
        <v>214</v>
      </c>
      <c r="O12" s="43"/>
      <c r="P12" s="44"/>
      <c r="Q12" s="44"/>
      <c r="R12" s="44"/>
      <c r="S12" s="44"/>
      <c r="T12" s="45" t="e">
        <f>リスト!B20</f>
        <v>#VALUE!</v>
      </c>
      <c r="U12" s="46" t="s">
        <v>174</v>
      </c>
      <c r="V12" s="155" t="s">
        <v>125</v>
      </c>
      <c r="W12" s="154"/>
      <c r="X12" s="235" t="s">
        <v>210</v>
      </c>
      <c r="Y12" s="235"/>
      <c r="Z12" s="236"/>
    </row>
    <row r="13" spans="1:34" s="27" customFormat="1" ht="48" customHeight="1">
      <c r="A13" s="237" t="s">
        <v>175</v>
      </c>
      <c r="B13" s="238"/>
      <c r="C13" s="239"/>
      <c r="D13" s="240"/>
      <c r="E13" s="240"/>
      <c r="F13" s="240"/>
      <c r="G13" s="240"/>
      <c r="H13" s="241"/>
      <c r="I13" s="237" t="s">
        <v>176</v>
      </c>
      <c r="J13" s="238"/>
      <c r="K13" s="242" t="s">
        <v>131</v>
      </c>
      <c r="L13" s="242"/>
      <c r="M13" s="242"/>
      <c r="N13" s="242"/>
      <c r="O13" s="243"/>
      <c r="P13" s="237" t="s">
        <v>215</v>
      </c>
      <c r="Q13" s="238"/>
      <c r="R13" s="240"/>
      <c r="S13" s="240"/>
      <c r="T13" s="47" t="s">
        <v>1</v>
      </c>
      <c r="U13" s="240"/>
      <c r="V13" s="240"/>
      <c r="W13" s="47" t="s">
        <v>24</v>
      </c>
      <c r="X13" s="240"/>
      <c r="Y13" s="240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48"/>
      <c r="E15" s="248"/>
      <c r="F15" s="248"/>
      <c r="G15" s="248"/>
      <c r="H15" s="248"/>
      <c r="I15" s="248"/>
      <c r="J15" s="248"/>
      <c r="K15" s="249"/>
      <c r="L15" s="250"/>
      <c r="M15" s="250"/>
      <c r="N15" s="250"/>
      <c r="O15" s="250"/>
      <c r="P15" s="250"/>
      <c r="Q15" s="250"/>
      <c r="R15" s="250"/>
      <c r="S15" s="251"/>
      <c r="T15" s="252"/>
      <c r="U15" s="252"/>
      <c r="V15" s="252"/>
      <c r="W15" s="252"/>
      <c r="X15" s="252"/>
      <c r="Y15" s="252"/>
      <c r="Z15" s="253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42" customHeight="1">
      <c r="A17" s="209"/>
      <c r="B17" s="210"/>
      <c r="C17" s="211"/>
      <c r="D17" s="262" t="s">
        <v>124</v>
      </c>
      <c r="E17" s="262"/>
      <c r="F17" s="262"/>
      <c r="G17" s="262"/>
      <c r="H17" s="262"/>
      <c r="I17" s="262"/>
      <c r="J17" s="262"/>
      <c r="K17" s="197"/>
      <c r="L17" s="198"/>
      <c r="M17" s="229" t="s">
        <v>182</v>
      </c>
      <c r="N17" s="229"/>
      <c r="O17" s="197" t="s">
        <v>209</v>
      </c>
      <c r="P17" s="198"/>
      <c r="Q17" s="198"/>
      <c r="R17" s="50" t="s">
        <v>1</v>
      </c>
      <c r="S17" s="29"/>
      <c r="T17" s="51" t="s">
        <v>158</v>
      </c>
      <c r="U17" s="263" t="s">
        <v>209</v>
      </c>
      <c r="V17" s="264"/>
      <c r="W17" s="264"/>
      <c r="X17" s="51" t="s">
        <v>1</v>
      </c>
      <c r="Y17" s="30"/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199"/>
      <c r="I23" s="200"/>
      <c r="J23" s="200"/>
      <c r="K23" s="200"/>
      <c r="L23" s="200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199"/>
      <c r="V23" s="200"/>
      <c r="W23" s="200"/>
      <c r="X23" s="200"/>
      <c r="Y23" s="200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128"/>
      <c r="I24" s="129"/>
      <c r="J24" s="129"/>
      <c r="K24" s="129"/>
      <c r="L24" s="12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130"/>
      <c r="V24" s="131"/>
      <c r="W24" s="131"/>
      <c r="X24" s="131"/>
      <c r="Y24" s="13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128"/>
      <c r="I25" s="129"/>
      <c r="J25" s="129"/>
      <c r="K25" s="129"/>
      <c r="L25" s="129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130"/>
      <c r="V25" s="131"/>
      <c r="W25" s="131"/>
      <c r="X25" s="131"/>
      <c r="Y25" s="13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130"/>
      <c r="I26" s="131"/>
      <c r="J26" s="131"/>
      <c r="K26" s="131"/>
      <c r="L26" s="13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130"/>
      <c r="V26" s="131"/>
      <c r="W26" s="131"/>
      <c r="X26" s="131"/>
      <c r="Y26" s="13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130"/>
      <c r="I27" s="131"/>
      <c r="J27" s="131"/>
      <c r="K27" s="131"/>
      <c r="L27" s="131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130"/>
      <c r="V27" s="131"/>
      <c r="W27" s="131"/>
      <c r="X27" s="131"/>
      <c r="Y27" s="13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128"/>
      <c r="I28" s="129"/>
      <c r="J28" s="129"/>
      <c r="K28" s="129"/>
      <c r="L28" s="129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130"/>
      <c r="V28" s="131"/>
      <c r="W28" s="131"/>
      <c r="X28" s="131"/>
      <c r="Y28" s="13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218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181" t="s">
        <v>202</v>
      </c>
      <c r="B34" s="181"/>
      <c r="C34" s="182"/>
      <c r="D34" s="182"/>
      <c r="E34" s="182"/>
      <c r="F34" s="182"/>
      <c r="G34" s="182"/>
      <c r="H34" s="182"/>
      <c r="I34" s="164"/>
      <c r="J34" s="165"/>
      <c r="K34" s="165"/>
      <c r="L34" s="165"/>
      <c r="M34" s="166"/>
      <c r="N34" s="170"/>
      <c r="O34" s="171"/>
      <c r="P34" s="171"/>
      <c r="Q34" s="146" t="s">
        <v>13</v>
      </c>
      <c r="R34" s="176"/>
      <c r="S34" s="177"/>
      <c r="T34" s="58" t="s">
        <v>8</v>
      </c>
      <c r="U34" s="83"/>
      <c r="V34" s="58" t="s">
        <v>7</v>
      </c>
      <c r="W34" s="59" t="s">
        <v>9</v>
      </c>
      <c r="X34" s="138" t="s">
        <v>202</v>
      </c>
      <c r="Y34" s="139"/>
      <c r="Z34" s="14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181"/>
      <c r="B35" s="181"/>
      <c r="C35" s="182"/>
      <c r="D35" s="182"/>
      <c r="E35" s="182"/>
      <c r="F35" s="182"/>
      <c r="G35" s="182"/>
      <c r="H35" s="182"/>
      <c r="I35" s="167"/>
      <c r="J35" s="168"/>
      <c r="K35" s="168"/>
      <c r="L35" s="168"/>
      <c r="M35" s="169"/>
      <c r="N35" s="172"/>
      <c r="O35" s="173"/>
      <c r="P35" s="173"/>
      <c r="Q35" s="147"/>
      <c r="R35" s="144"/>
      <c r="S35" s="145"/>
      <c r="T35" s="61" t="s">
        <v>8</v>
      </c>
      <c r="U35" s="84"/>
      <c r="V35" s="61" t="s">
        <v>7</v>
      </c>
      <c r="W35" s="62" t="s">
        <v>6</v>
      </c>
      <c r="X35" s="141"/>
      <c r="Y35" s="142"/>
      <c r="Z35" s="14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181" t="s">
        <v>202</v>
      </c>
      <c r="B36" s="181"/>
      <c r="C36" s="182"/>
      <c r="D36" s="182"/>
      <c r="E36" s="182"/>
      <c r="F36" s="182"/>
      <c r="G36" s="182"/>
      <c r="H36" s="182"/>
      <c r="I36" s="164"/>
      <c r="J36" s="165"/>
      <c r="K36" s="165"/>
      <c r="L36" s="165"/>
      <c r="M36" s="166"/>
      <c r="N36" s="170"/>
      <c r="O36" s="171"/>
      <c r="P36" s="171"/>
      <c r="Q36" s="146" t="s">
        <v>13</v>
      </c>
      <c r="R36" s="176"/>
      <c r="S36" s="177"/>
      <c r="T36" s="58" t="s">
        <v>8</v>
      </c>
      <c r="U36" s="83"/>
      <c r="V36" s="58" t="s">
        <v>7</v>
      </c>
      <c r="W36" s="59" t="s">
        <v>9</v>
      </c>
      <c r="X36" s="138" t="s">
        <v>202</v>
      </c>
      <c r="Y36" s="139"/>
      <c r="Z36" s="14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181"/>
      <c r="B37" s="181"/>
      <c r="C37" s="182"/>
      <c r="D37" s="182"/>
      <c r="E37" s="182"/>
      <c r="F37" s="182"/>
      <c r="G37" s="182"/>
      <c r="H37" s="182"/>
      <c r="I37" s="167"/>
      <c r="J37" s="168"/>
      <c r="K37" s="168"/>
      <c r="L37" s="168"/>
      <c r="M37" s="169"/>
      <c r="N37" s="172"/>
      <c r="O37" s="173"/>
      <c r="P37" s="173"/>
      <c r="Q37" s="147"/>
      <c r="R37" s="144"/>
      <c r="S37" s="145"/>
      <c r="T37" s="61" t="s">
        <v>8</v>
      </c>
      <c r="U37" s="84"/>
      <c r="V37" s="61" t="s">
        <v>7</v>
      </c>
      <c r="W37" s="62" t="s">
        <v>6</v>
      </c>
      <c r="X37" s="141"/>
      <c r="Y37" s="142"/>
      <c r="Z37" s="14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181" t="s">
        <v>202</v>
      </c>
      <c r="B38" s="181"/>
      <c r="C38" s="182"/>
      <c r="D38" s="182"/>
      <c r="E38" s="182"/>
      <c r="F38" s="182"/>
      <c r="G38" s="182"/>
      <c r="H38" s="182"/>
      <c r="I38" s="164"/>
      <c r="J38" s="165"/>
      <c r="K38" s="165"/>
      <c r="L38" s="165"/>
      <c r="M38" s="166"/>
      <c r="N38" s="170"/>
      <c r="O38" s="171"/>
      <c r="P38" s="171"/>
      <c r="Q38" s="146" t="s">
        <v>13</v>
      </c>
      <c r="R38" s="174"/>
      <c r="S38" s="175"/>
      <c r="T38" s="64" t="s">
        <v>8</v>
      </c>
      <c r="U38" s="85"/>
      <c r="V38" s="64" t="s">
        <v>7</v>
      </c>
      <c r="W38" s="65" t="s">
        <v>9</v>
      </c>
      <c r="X38" s="138" t="s">
        <v>202</v>
      </c>
      <c r="Y38" s="139"/>
      <c r="Z38" s="140"/>
    </row>
    <row r="39" spans="1:38" s="22" customFormat="1" ht="18" customHeight="1">
      <c r="A39" s="181"/>
      <c r="B39" s="181"/>
      <c r="C39" s="182"/>
      <c r="D39" s="182"/>
      <c r="E39" s="182"/>
      <c r="F39" s="182"/>
      <c r="G39" s="182"/>
      <c r="H39" s="182"/>
      <c r="I39" s="167"/>
      <c r="J39" s="168"/>
      <c r="K39" s="168"/>
      <c r="L39" s="168"/>
      <c r="M39" s="169"/>
      <c r="N39" s="172"/>
      <c r="O39" s="173"/>
      <c r="P39" s="173"/>
      <c r="Q39" s="147"/>
      <c r="R39" s="144"/>
      <c r="S39" s="145"/>
      <c r="T39" s="61" t="s">
        <v>8</v>
      </c>
      <c r="U39" s="84"/>
      <c r="V39" s="61" t="s">
        <v>7</v>
      </c>
      <c r="W39" s="62" t="s">
        <v>6</v>
      </c>
      <c r="X39" s="141"/>
      <c r="Y39" s="142"/>
      <c r="Z39" s="143"/>
    </row>
    <row r="40" spans="1:38" s="22" customFormat="1" ht="18" customHeight="1">
      <c r="A40" s="181" t="s">
        <v>202</v>
      </c>
      <c r="B40" s="181"/>
      <c r="C40" s="182"/>
      <c r="D40" s="182"/>
      <c r="E40" s="182"/>
      <c r="F40" s="182"/>
      <c r="G40" s="182"/>
      <c r="H40" s="182"/>
      <c r="I40" s="164"/>
      <c r="J40" s="165"/>
      <c r="K40" s="165"/>
      <c r="L40" s="165"/>
      <c r="M40" s="166"/>
      <c r="N40" s="170"/>
      <c r="O40" s="171"/>
      <c r="P40" s="171"/>
      <c r="Q40" s="146" t="s">
        <v>13</v>
      </c>
      <c r="R40" s="174"/>
      <c r="S40" s="175"/>
      <c r="T40" s="64" t="s">
        <v>8</v>
      </c>
      <c r="U40" s="85"/>
      <c r="V40" s="64" t="s">
        <v>7</v>
      </c>
      <c r="W40" s="65" t="s">
        <v>9</v>
      </c>
      <c r="X40" s="138" t="s">
        <v>202</v>
      </c>
      <c r="Y40" s="139"/>
      <c r="Z40" s="140"/>
    </row>
    <row r="41" spans="1:38" s="22" customFormat="1" ht="18" customHeight="1">
      <c r="A41" s="181"/>
      <c r="B41" s="181"/>
      <c r="C41" s="182"/>
      <c r="D41" s="182"/>
      <c r="E41" s="182"/>
      <c r="F41" s="182"/>
      <c r="G41" s="182"/>
      <c r="H41" s="182"/>
      <c r="I41" s="167"/>
      <c r="J41" s="168"/>
      <c r="K41" s="168"/>
      <c r="L41" s="168"/>
      <c r="M41" s="169"/>
      <c r="N41" s="172"/>
      <c r="O41" s="173"/>
      <c r="P41" s="173"/>
      <c r="Q41" s="147"/>
      <c r="R41" s="144"/>
      <c r="S41" s="145"/>
      <c r="T41" s="61" t="s">
        <v>8</v>
      </c>
      <c r="U41" s="84"/>
      <c r="V41" s="61" t="s">
        <v>7</v>
      </c>
      <c r="W41" s="62" t="s">
        <v>6</v>
      </c>
      <c r="X41" s="141"/>
      <c r="Y41" s="142"/>
      <c r="Z41" s="143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109" t="s">
        <v>202</v>
      </c>
      <c r="B45" s="110"/>
      <c r="C45" s="111"/>
      <c r="D45" s="112"/>
      <c r="E45" s="112"/>
      <c r="F45" s="112"/>
      <c r="G45" s="112"/>
      <c r="H45" s="112"/>
      <c r="I45" s="112"/>
      <c r="J45" s="112"/>
      <c r="K45" s="113"/>
      <c r="L45" s="99"/>
      <c r="M45" s="100"/>
      <c r="N45" s="100"/>
      <c r="O45" s="100"/>
      <c r="P45" s="100"/>
      <c r="Q45" s="100"/>
      <c r="R45" s="100"/>
      <c r="S45" s="100"/>
      <c r="T45" s="101"/>
      <c r="U45" s="105"/>
      <c r="V45" s="106"/>
      <c r="W45" s="72" t="s">
        <v>8</v>
      </c>
      <c r="X45" s="86"/>
      <c r="Y45" s="74" t="s">
        <v>7</v>
      </c>
      <c r="Z45" s="75" t="s">
        <v>9</v>
      </c>
    </row>
    <row r="46" spans="1:38" s="23" customFormat="1" ht="18" customHeight="1">
      <c r="A46" s="109"/>
      <c r="B46" s="110"/>
      <c r="C46" s="114"/>
      <c r="D46" s="115"/>
      <c r="E46" s="115"/>
      <c r="F46" s="115"/>
      <c r="G46" s="115"/>
      <c r="H46" s="115"/>
      <c r="I46" s="115"/>
      <c r="J46" s="115"/>
      <c r="K46" s="116"/>
      <c r="L46" s="102"/>
      <c r="M46" s="103"/>
      <c r="N46" s="103"/>
      <c r="O46" s="103"/>
      <c r="P46" s="103"/>
      <c r="Q46" s="103"/>
      <c r="R46" s="103"/>
      <c r="S46" s="103"/>
      <c r="T46" s="104"/>
      <c r="U46" s="107"/>
      <c r="V46" s="108"/>
      <c r="W46" s="76" t="s">
        <v>8</v>
      </c>
      <c r="X46" s="87"/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09" t="s">
        <v>202</v>
      </c>
      <c r="B47" s="110"/>
      <c r="C47" s="111"/>
      <c r="D47" s="112"/>
      <c r="E47" s="112"/>
      <c r="F47" s="112"/>
      <c r="G47" s="112"/>
      <c r="H47" s="112"/>
      <c r="I47" s="112"/>
      <c r="J47" s="112"/>
      <c r="K47" s="113"/>
      <c r="L47" s="99"/>
      <c r="M47" s="100"/>
      <c r="N47" s="100"/>
      <c r="O47" s="100"/>
      <c r="P47" s="100"/>
      <c r="Q47" s="100"/>
      <c r="R47" s="100"/>
      <c r="S47" s="100"/>
      <c r="T47" s="101"/>
      <c r="U47" s="105"/>
      <c r="V47" s="106"/>
      <c r="W47" s="72" t="s">
        <v>8</v>
      </c>
      <c r="X47" s="86"/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09"/>
      <c r="B48" s="110"/>
      <c r="C48" s="114"/>
      <c r="D48" s="115"/>
      <c r="E48" s="115"/>
      <c r="F48" s="115"/>
      <c r="G48" s="115"/>
      <c r="H48" s="115"/>
      <c r="I48" s="115"/>
      <c r="J48" s="115"/>
      <c r="K48" s="116"/>
      <c r="L48" s="102"/>
      <c r="M48" s="103"/>
      <c r="N48" s="103"/>
      <c r="O48" s="103"/>
      <c r="P48" s="103"/>
      <c r="Q48" s="103"/>
      <c r="R48" s="103"/>
      <c r="S48" s="103"/>
      <c r="T48" s="104"/>
      <c r="U48" s="107"/>
      <c r="V48" s="108"/>
      <c r="W48" s="76" t="s">
        <v>8</v>
      </c>
      <c r="X48" s="87"/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09" t="s">
        <v>202</v>
      </c>
      <c r="B49" s="110"/>
      <c r="C49" s="111"/>
      <c r="D49" s="112"/>
      <c r="E49" s="112"/>
      <c r="F49" s="112"/>
      <c r="G49" s="112"/>
      <c r="H49" s="112"/>
      <c r="I49" s="112"/>
      <c r="J49" s="112"/>
      <c r="K49" s="113"/>
      <c r="L49" s="99"/>
      <c r="M49" s="100"/>
      <c r="N49" s="100"/>
      <c r="O49" s="100"/>
      <c r="P49" s="100"/>
      <c r="Q49" s="100"/>
      <c r="R49" s="100"/>
      <c r="S49" s="100"/>
      <c r="T49" s="101"/>
      <c r="U49" s="105"/>
      <c r="V49" s="106"/>
      <c r="W49" s="72" t="s">
        <v>8</v>
      </c>
      <c r="X49" s="86"/>
      <c r="Y49" s="74" t="s">
        <v>7</v>
      </c>
      <c r="Z49" s="75" t="s">
        <v>9</v>
      </c>
    </row>
    <row r="50" spans="1:38" ht="18" customHeight="1">
      <c r="A50" s="109"/>
      <c r="B50" s="110"/>
      <c r="C50" s="114"/>
      <c r="D50" s="115"/>
      <c r="E50" s="115"/>
      <c r="F50" s="115"/>
      <c r="G50" s="115"/>
      <c r="H50" s="115"/>
      <c r="I50" s="115"/>
      <c r="J50" s="115"/>
      <c r="K50" s="116"/>
      <c r="L50" s="102"/>
      <c r="M50" s="103"/>
      <c r="N50" s="103"/>
      <c r="O50" s="103"/>
      <c r="P50" s="103"/>
      <c r="Q50" s="103"/>
      <c r="R50" s="103"/>
      <c r="S50" s="103"/>
      <c r="T50" s="104"/>
      <c r="U50" s="107"/>
      <c r="V50" s="108"/>
      <c r="W50" s="76" t="s">
        <v>8</v>
      </c>
      <c r="X50" s="87"/>
      <c r="Y50" s="78" t="s">
        <v>7</v>
      </c>
      <c r="Z50" s="79" t="s">
        <v>6</v>
      </c>
    </row>
    <row r="51" spans="1:38" ht="18" customHeight="1">
      <c r="A51" s="109" t="s">
        <v>202</v>
      </c>
      <c r="B51" s="110"/>
      <c r="C51" s="111"/>
      <c r="D51" s="112"/>
      <c r="E51" s="112"/>
      <c r="F51" s="112"/>
      <c r="G51" s="112"/>
      <c r="H51" s="112"/>
      <c r="I51" s="112"/>
      <c r="J51" s="112"/>
      <c r="K51" s="113"/>
      <c r="L51" s="99"/>
      <c r="M51" s="100"/>
      <c r="N51" s="100"/>
      <c r="O51" s="100"/>
      <c r="P51" s="100"/>
      <c r="Q51" s="100"/>
      <c r="R51" s="100"/>
      <c r="S51" s="100"/>
      <c r="T51" s="101"/>
      <c r="U51" s="105"/>
      <c r="V51" s="106"/>
      <c r="W51" s="72" t="s">
        <v>8</v>
      </c>
      <c r="X51" s="86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09"/>
      <c r="B52" s="110"/>
      <c r="C52" s="114"/>
      <c r="D52" s="115"/>
      <c r="E52" s="115"/>
      <c r="F52" s="115"/>
      <c r="G52" s="115"/>
      <c r="H52" s="115"/>
      <c r="I52" s="115"/>
      <c r="J52" s="115"/>
      <c r="K52" s="116"/>
      <c r="L52" s="102"/>
      <c r="M52" s="103"/>
      <c r="N52" s="103"/>
      <c r="O52" s="103"/>
      <c r="P52" s="103"/>
      <c r="Q52" s="103"/>
      <c r="R52" s="103"/>
      <c r="S52" s="103"/>
      <c r="T52" s="104"/>
      <c r="U52" s="107"/>
      <c r="V52" s="108"/>
      <c r="W52" s="76" t="s">
        <v>8</v>
      </c>
      <c r="X52" s="8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20"/>
    </row>
    <row r="57" spans="1:38" ht="15" customHeight="1">
      <c r="A57" s="80" t="s">
        <v>128</v>
      </c>
      <c r="Z57" s="81"/>
    </row>
    <row r="58" spans="1:38" ht="200.1" customHeight="1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3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0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80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13:C13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A26:G2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07ABFA13-BFFB-4B67-9CAA-A702368E6813}">
          <x14:formula1>
            <xm:f>リスト!$A$2:$A$9</xm:f>
          </x14:formula1>
          <xm:sqref>D17:J17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リスト!$U$2:$U$15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AH42" sqref="AH42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8">
        <v>7</v>
      </c>
      <c r="V3" s="17" t="s">
        <v>8</v>
      </c>
      <c r="W3" s="88">
        <v>3</v>
      </c>
      <c r="X3" s="17" t="s">
        <v>7</v>
      </c>
      <c r="Y3" s="88">
        <v>20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70" t="s">
        <v>185</v>
      </c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1"/>
      <c r="W9" s="272" t="s">
        <v>170</v>
      </c>
      <c r="X9" s="273"/>
      <c r="Y9" s="273"/>
      <c r="Z9" s="274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81" t="s">
        <v>186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5"/>
      <c r="X10" s="276"/>
      <c r="Y10" s="276"/>
      <c r="Z10" s="277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6"/>
      <c r="W11" s="278"/>
      <c r="X11" s="279"/>
      <c r="Y11" s="279"/>
      <c r="Z11" s="280"/>
    </row>
    <row r="12" spans="1:34" s="26" customFormat="1" ht="36.75" customHeight="1">
      <c r="A12" s="134" t="s">
        <v>173</v>
      </c>
      <c r="B12" s="135"/>
      <c r="C12" s="136"/>
      <c r="D12" s="267">
        <v>2000</v>
      </c>
      <c r="E12" s="267"/>
      <c r="F12" s="267"/>
      <c r="G12" s="40" t="s">
        <v>1</v>
      </c>
      <c r="H12" s="268">
        <v>5</v>
      </c>
      <c r="I12" s="268"/>
      <c r="J12" s="41" t="s">
        <v>24</v>
      </c>
      <c r="K12" s="269">
        <v>10</v>
      </c>
      <c r="L12" s="269"/>
      <c r="M12" s="42" t="s">
        <v>23</v>
      </c>
      <c r="N12" s="41" t="s">
        <v>214</v>
      </c>
      <c r="O12" s="43"/>
      <c r="P12" s="44"/>
      <c r="Q12" s="44"/>
      <c r="R12" s="44"/>
      <c r="S12" s="44"/>
      <c r="T12" s="89">
        <v>24</v>
      </c>
      <c r="U12" s="46" t="s">
        <v>174</v>
      </c>
      <c r="V12" s="155" t="s">
        <v>125</v>
      </c>
      <c r="W12" s="154"/>
      <c r="X12" s="283" t="s">
        <v>33</v>
      </c>
      <c r="Y12" s="283"/>
      <c r="Z12" s="284"/>
    </row>
    <row r="13" spans="1:34" s="27" customFormat="1" ht="48" customHeight="1">
      <c r="A13" s="237" t="s">
        <v>175</v>
      </c>
      <c r="B13" s="238"/>
      <c r="C13" s="239"/>
      <c r="D13" s="268" t="s">
        <v>200</v>
      </c>
      <c r="E13" s="268"/>
      <c r="F13" s="268"/>
      <c r="G13" s="268"/>
      <c r="H13" s="285"/>
      <c r="I13" s="237" t="s">
        <v>176</v>
      </c>
      <c r="J13" s="238"/>
      <c r="K13" s="267" t="s">
        <v>211</v>
      </c>
      <c r="L13" s="267"/>
      <c r="M13" s="267"/>
      <c r="N13" s="267"/>
      <c r="O13" s="286"/>
      <c r="P13" s="237" t="s">
        <v>177</v>
      </c>
      <c r="Q13" s="238"/>
      <c r="R13" s="268">
        <v>2025</v>
      </c>
      <c r="S13" s="268"/>
      <c r="T13" s="47" t="s">
        <v>1</v>
      </c>
      <c r="U13" s="268">
        <v>3</v>
      </c>
      <c r="V13" s="268"/>
      <c r="W13" s="47" t="s">
        <v>24</v>
      </c>
      <c r="X13" s="268">
        <v>30</v>
      </c>
      <c r="Y13" s="268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92" t="s">
        <v>201</v>
      </c>
      <c r="E15" s="292"/>
      <c r="F15" s="292"/>
      <c r="G15" s="292"/>
      <c r="H15" s="292"/>
      <c r="I15" s="292"/>
      <c r="J15" s="292"/>
      <c r="K15" s="293" t="s">
        <v>219</v>
      </c>
      <c r="L15" s="294"/>
      <c r="M15" s="294"/>
      <c r="N15" s="294"/>
      <c r="O15" s="294"/>
      <c r="P15" s="294"/>
      <c r="Q15" s="294"/>
      <c r="R15" s="294"/>
      <c r="S15" s="295" t="s">
        <v>220</v>
      </c>
      <c r="T15" s="296"/>
      <c r="U15" s="296"/>
      <c r="V15" s="296"/>
      <c r="W15" s="296"/>
      <c r="X15" s="296"/>
      <c r="Y15" s="296"/>
      <c r="Z15" s="297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30.95" customHeight="1">
      <c r="A17" s="209"/>
      <c r="B17" s="210"/>
      <c r="C17" s="211"/>
      <c r="D17" s="287" t="s">
        <v>34</v>
      </c>
      <c r="E17" s="287"/>
      <c r="F17" s="287"/>
      <c r="G17" s="287"/>
      <c r="H17" s="287"/>
      <c r="I17" s="287"/>
      <c r="J17" s="287"/>
      <c r="K17" s="288">
        <v>1</v>
      </c>
      <c r="L17" s="289"/>
      <c r="M17" s="229" t="s">
        <v>182</v>
      </c>
      <c r="N17" s="229"/>
      <c r="O17" s="288">
        <v>2025</v>
      </c>
      <c r="P17" s="289"/>
      <c r="Q17" s="289"/>
      <c r="R17" s="50" t="s">
        <v>1</v>
      </c>
      <c r="S17" s="90">
        <v>4</v>
      </c>
      <c r="T17" s="51" t="s">
        <v>158</v>
      </c>
      <c r="U17" s="290">
        <v>2027</v>
      </c>
      <c r="V17" s="291"/>
      <c r="W17" s="291"/>
      <c r="X17" s="51" t="s">
        <v>1</v>
      </c>
      <c r="Y17" s="91">
        <v>3</v>
      </c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304">
        <v>100000</v>
      </c>
      <c r="I23" s="305"/>
      <c r="J23" s="305"/>
      <c r="K23" s="305"/>
      <c r="L23" s="305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304">
        <v>30000</v>
      </c>
      <c r="V23" s="305"/>
      <c r="W23" s="305"/>
      <c r="X23" s="305"/>
      <c r="Y23" s="305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298">
        <v>20000</v>
      </c>
      <c r="I24" s="299"/>
      <c r="J24" s="299"/>
      <c r="K24" s="299"/>
      <c r="L24" s="29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300">
        <v>30000</v>
      </c>
      <c r="V24" s="301"/>
      <c r="W24" s="301"/>
      <c r="X24" s="301"/>
      <c r="Y24" s="30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302"/>
      <c r="I25" s="303"/>
      <c r="J25" s="303"/>
      <c r="K25" s="303"/>
      <c r="L25" s="303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300">
        <v>30000</v>
      </c>
      <c r="V25" s="301"/>
      <c r="W25" s="301"/>
      <c r="X25" s="301"/>
      <c r="Y25" s="30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300">
        <v>20000</v>
      </c>
      <c r="I26" s="301"/>
      <c r="J26" s="301"/>
      <c r="K26" s="301"/>
      <c r="L26" s="30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300">
        <v>30000</v>
      </c>
      <c r="V26" s="301"/>
      <c r="W26" s="301"/>
      <c r="X26" s="301"/>
      <c r="Y26" s="30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306"/>
      <c r="I27" s="307"/>
      <c r="J27" s="307"/>
      <c r="K27" s="307"/>
      <c r="L27" s="307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300">
        <v>60000</v>
      </c>
      <c r="V27" s="301"/>
      <c r="W27" s="301"/>
      <c r="X27" s="301"/>
      <c r="Y27" s="30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302"/>
      <c r="I28" s="303"/>
      <c r="J28" s="303"/>
      <c r="K28" s="303"/>
      <c r="L28" s="303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300">
        <v>20000</v>
      </c>
      <c r="V28" s="301"/>
      <c r="W28" s="301"/>
      <c r="X28" s="301"/>
      <c r="Y28" s="30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140000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140000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221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37" t="s">
        <v>143</v>
      </c>
      <c r="B34" s="337"/>
      <c r="C34" s="338" t="s">
        <v>132</v>
      </c>
      <c r="D34" s="338"/>
      <c r="E34" s="338"/>
      <c r="F34" s="338"/>
      <c r="G34" s="338"/>
      <c r="H34" s="338"/>
      <c r="I34" s="339" t="s">
        <v>133</v>
      </c>
      <c r="J34" s="340"/>
      <c r="K34" s="340"/>
      <c r="L34" s="340"/>
      <c r="M34" s="341"/>
      <c r="N34" s="345">
        <v>20000</v>
      </c>
      <c r="O34" s="346"/>
      <c r="P34" s="346"/>
      <c r="Q34" s="146" t="s">
        <v>13</v>
      </c>
      <c r="R34" s="349">
        <v>2025</v>
      </c>
      <c r="S34" s="350"/>
      <c r="T34" s="58" t="s">
        <v>8</v>
      </c>
      <c r="U34" s="92">
        <v>4</v>
      </c>
      <c r="V34" s="58" t="s">
        <v>7</v>
      </c>
      <c r="W34" s="59" t="s">
        <v>9</v>
      </c>
      <c r="X34" s="308" t="s">
        <v>32</v>
      </c>
      <c r="Y34" s="309"/>
      <c r="Z34" s="31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37"/>
      <c r="B35" s="337"/>
      <c r="C35" s="338"/>
      <c r="D35" s="338"/>
      <c r="E35" s="338"/>
      <c r="F35" s="338"/>
      <c r="G35" s="338"/>
      <c r="H35" s="338"/>
      <c r="I35" s="342"/>
      <c r="J35" s="343"/>
      <c r="K35" s="343"/>
      <c r="L35" s="343"/>
      <c r="M35" s="344"/>
      <c r="N35" s="347"/>
      <c r="O35" s="348"/>
      <c r="P35" s="348"/>
      <c r="Q35" s="147"/>
      <c r="R35" s="314">
        <v>2026</v>
      </c>
      <c r="S35" s="315"/>
      <c r="T35" s="61" t="s">
        <v>8</v>
      </c>
      <c r="U35" s="93">
        <v>3</v>
      </c>
      <c r="V35" s="61" t="s">
        <v>7</v>
      </c>
      <c r="W35" s="62" t="s">
        <v>6</v>
      </c>
      <c r="X35" s="311"/>
      <c r="Y35" s="312"/>
      <c r="Z35" s="31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16" t="s">
        <v>202</v>
      </c>
      <c r="B36" s="316"/>
      <c r="C36" s="316"/>
      <c r="D36" s="316"/>
      <c r="E36" s="316"/>
      <c r="F36" s="316"/>
      <c r="G36" s="316"/>
      <c r="H36" s="316"/>
      <c r="I36" s="317"/>
      <c r="J36" s="318"/>
      <c r="K36" s="318"/>
      <c r="L36" s="318"/>
      <c r="M36" s="319"/>
      <c r="N36" s="323"/>
      <c r="O36" s="324"/>
      <c r="P36" s="324"/>
      <c r="Q36" s="146" t="s">
        <v>13</v>
      </c>
      <c r="R36" s="327"/>
      <c r="S36" s="328"/>
      <c r="T36" s="58" t="s">
        <v>8</v>
      </c>
      <c r="U36" s="57"/>
      <c r="V36" s="58" t="s">
        <v>7</v>
      </c>
      <c r="W36" s="59" t="s">
        <v>9</v>
      </c>
      <c r="X36" s="329" t="s">
        <v>202</v>
      </c>
      <c r="Y36" s="330"/>
      <c r="Z36" s="331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16"/>
      <c r="B37" s="316"/>
      <c r="C37" s="316"/>
      <c r="D37" s="316"/>
      <c r="E37" s="316"/>
      <c r="F37" s="316"/>
      <c r="G37" s="316"/>
      <c r="H37" s="316"/>
      <c r="I37" s="320"/>
      <c r="J37" s="321"/>
      <c r="K37" s="321"/>
      <c r="L37" s="321"/>
      <c r="M37" s="322"/>
      <c r="N37" s="325"/>
      <c r="O37" s="326"/>
      <c r="P37" s="326"/>
      <c r="Q37" s="147"/>
      <c r="R37" s="335"/>
      <c r="S37" s="336"/>
      <c r="T37" s="61" t="s">
        <v>8</v>
      </c>
      <c r="U37" s="60"/>
      <c r="V37" s="61" t="s">
        <v>7</v>
      </c>
      <c r="W37" s="62" t="s">
        <v>6</v>
      </c>
      <c r="X37" s="332"/>
      <c r="Y37" s="333"/>
      <c r="Z37" s="334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16" t="s">
        <v>202</v>
      </c>
      <c r="B38" s="316"/>
      <c r="C38" s="316"/>
      <c r="D38" s="316"/>
      <c r="E38" s="316"/>
      <c r="F38" s="316"/>
      <c r="G38" s="316"/>
      <c r="H38" s="316"/>
      <c r="I38" s="317"/>
      <c r="J38" s="318"/>
      <c r="K38" s="318"/>
      <c r="L38" s="318"/>
      <c r="M38" s="319"/>
      <c r="N38" s="323"/>
      <c r="O38" s="324"/>
      <c r="P38" s="324"/>
      <c r="Q38" s="146" t="s">
        <v>13</v>
      </c>
      <c r="R38" s="351"/>
      <c r="S38" s="352"/>
      <c r="T38" s="64" t="s">
        <v>8</v>
      </c>
      <c r="U38" s="63"/>
      <c r="V38" s="64" t="s">
        <v>7</v>
      </c>
      <c r="W38" s="65" t="s">
        <v>9</v>
      </c>
      <c r="X38" s="329" t="s">
        <v>202</v>
      </c>
      <c r="Y38" s="330"/>
      <c r="Z38" s="331"/>
    </row>
    <row r="39" spans="1:38" s="22" customFormat="1" ht="18" customHeight="1">
      <c r="A39" s="316"/>
      <c r="B39" s="316"/>
      <c r="C39" s="316"/>
      <c r="D39" s="316"/>
      <c r="E39" s="316"/>
      <c r="F39" s="316"/>
      <c r="G39" s="316"/>
      <c r="H39" s="316"/>
      <c r="I39" s="320"/>
      <c r="J39" s="321"/>
      <c r="K39" s="321"/>
      <c r="L39" s="321"/>
      <c r="M39" s="322"/>
      <c r="N39" s="325"/>
      <c r="O39" s="326"/>
      <c r="P39" s="326"/>
      <c r="Q39" s="147"/>
      <c r="R39" s="335"/>
      <c r="S39" s="336"/>
      <c r="T39" s="61" t="s">
        <v>8</v>
      </c>
      <c r="U39" s="60"/>
      <c r="V39" s="61" t="s">
        <v>7</v>
      </c>
      <c r="W39" s="62" t="s">
        <v>6</v>
      </c>
      <c r="X39" s="332"/>
      <c r="Y39" s="333"/>
      <c r="Z39" s="334"/>
    </row>
    <row r="40" spans="1:38" s="22" customFormat="1" ht="18" customHeight="1">
      <c r="A40" s="316" t="s">
        <v>202</v>
      </c>
      <c r="B40" s="316"/>
      <c r="C40" s="316"/>
      <c r="D40" s="316"/>
      <c r="E40" s="316"/>
      <c r="F40" s="316"/>
      <c r="G40" s="316"/>
      <c r="H40" s="316"/>
      <c r="I40" s="317"/>
      <c r="J40" s="318"/>
      <c r="K40" s="318"/>
      <c r="L40" s="318"/>
      <c r="M40" s="319"/>
      <c r="N40" s="323"/>
      <c r="O40" s="324"/>
      <c r="P40" s="324"/>
      <c r="Q40" s="146" t="s">
        <v>13</v>
      </c>
      <c r="R40" s="351"/>
      <c r="S40" s="352"/>
      <c r="T40" s="64" t="s">
        <v>8</v>
      </c>
      <c r="U40" s="63"/>
      <c r="V40" s="64" t="s">
        <v>7</v>
      </c>
      <c r="W40" s="65" t="s">
        <v>9</v>
      </c>
      <c r="X40" s="329" t="s">
        <v>202</v>
      </c>
      <c r="Y40" s="330"/>
      <c r="Z40" s="331"/>
    </row>
    <row r="41" spans="1:38" s="22" customFormat="1" ht="18" customHeight="1">
      <c r="A41" s="316"/>
      <c r="B41" s="316"/>
      <c r="C41" s="316"/>
      <c r="D41" s="316"/>
      <c r="E41" s="316"/>
      <c r="F41" s="316"/>
      <c r="G41" s="316"/>
      <c r="H41" s="316"/>
      <c r="I41" s="320"/>
      <c r="J41" s="321"/>
      <c r="K41" s="321"/>
      <c r="L41" s="321"/>
      <c r="M41" s="322"/>
      <c r="N41" s="325"/>
      <c r="O41" s="326"/>
      <c r="P41" s="326"/>
      <c r="Q41" s="147"/>
      <c r="R41" s="335"/>
      <c r="S41" s="336"/>
      <c r="T41" s="61" t="s">
        <v>8</v>
      </c>
      <c r="U41" s="60"/>
      <c r="V41" s="61" t="s">
        <v>7</v>
      </c>
      <c r="W41" s="62" t="s">
        <v>6</v>
      </c>
      <c r="X41" s="332"/>
      <c r="Y41" s="333"/>
      <c r="Z41" s="334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353" t="s">
        <v>41</v>
      </c>
      <c r="B45" s="354"/>
      <c r="C45" s="355" t="s">
        <v>203</v>
      </c>
      <c r="D45" s="356"/>
      <c r="E45" s="356"/>
      <c r="F45" s="356"/>
      <c r="G45" s="356"/>
      <c r="H45" s="356"/>
      <c r="I45" s="356"/>
      <c r="J45" s="356"/>
      <c r="K45" s="357"/>
      <c r="L45" s="361"/>
      <c r="M45" s="362"/>
      <c r="N45" s="362"/>
      <c r="O45" s="362"/>
      <c r="P45" s="362"/>
      <c r="Q45" s="362"/>
      <c r="R45" s="362"/>
      <c r="S45" s="362"/>
      <c r="T45" s="363"/>
      <c r="U45" s="367">
        <v>2017</v>
      </c>
      <c r="V45" s="368"/>
      <c r="W45" s="72" t="s">
        <v>8</v>
      </c>
      <c r="X45" s="94">
        <v>10</v>
      </c>
      <c r="Y45" s="74" t="s">
        <v>7</v>
      </c>
      <c r="Z45" s="75" t="s">
        <v>9</v>
      </c>
    </row>
    <row r="46" spans="1:38" s="23" customFormat="1" ht="18" customHeight="1">
      <c r="A46" s="353"/>
      <c r="B46" s="354"/>
      <c r="C46" s="358"/>
      <c r="D46" s="359"/>
      <c r="E46" s="359"/>
      <c r="F46" s="359"/>
      <c r="G46" s="359"/>
      <c r="H46" s="359"/>
      <c r="I46" s="359"/>
      <c r="J46" s="359"/>
      <c r="K46" s="360"/>
      <c r="L46" s="364"/>
      <c r="M46" s="365"/>
      <c r="N46" s="365"/>
      <c r="O46" s="365"/>
      <c r="P46" s="365"/>
      <c r="Q46" s="365"/>
      <c r="R46" s="365"/>
      <c r="S46" s="365"/>
      <c r="T46" s="366"/>
      <c r="U46" s="369">
        <v>2020</v>
      </c>
      <c r="V46" s="370"/>
      <c r="W46" s="76" t="s">
        <v>8</v>
      </c>
      <c r="X46" s="95">
        <v>9</v>
      </c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53" t="s">
        <v>41</v>
      </c>
      <c r="B47" s="354"/>
      <c r="C47" s="355" t="s">
        <v>204</v>
      </c>
      <c r="D47" s="356"/>
      <c r="E47" s="356"/>
      <c r="F47" s="356"/>
      <c r="G47" s="356"/>
      <c r="H47" s="356"/>
      <c r="I47" s="356"/>
      <c r="J47" s="356"/>
      <c r="K47" s="357"/>
      <c r="L47" s="361" t="s">
        <v>205</v>
      </c>
      <c r="M47" s="362"/>
      <c r="N47" s="362"/>
      <c r="O47" s="362"/>
      <c r="P47" s="362"/>
      <c r="Q47" s="362"/>
      <c r="R47" s="362"/>
      <c r="S47" s="362"/>
      <c r="T47" s="363"/>
      <c r="U47" s="367">
        <v>2020</v>
      </c>
      <c r="V47" s="368"/>
      <c r="W47" s="72" t="s">
        <v>8</v>
      </c>
      <c r="X47" s="94">
        <v>10</v>
      </c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53"/>
      <c r="B48" s="354"/>
      <c r="C48" s="358"/>
      <c r="D48" s="359"/>
      <c r="E48" s="359"/>
      <c r="F48" s="359"/>
      <c r="G48" s="359"/>
      <c r="H48" s="359"/>
      <c r="I48" s="359"/>
      <c r="J48" s="359"/>
      <c r="K48" s="360"/>
      <c r="L48" s="364"/>
      <c r="M48" s="365"/>
      <c r="N48" s="365"/>
      <c r="O48" s="365"/>
      <c r="P48" s="365"/>
      <c r="Q48" s="365"/>
      <c r="R48" s="365"/>
      <c r="S48" s="365"/>
      <c r="T48" s="366"/>
      <c r="U48" s="369">
        <v>2024</v>
      </c>
      <c r="V48" s="370"/>
      <c r="W48" s="76" t="s">
        <v>8</v>
      </c>
      <c r="X48" s="95">
        <v>9</v>
      </c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71" t="s">
        <v>202</v>
      </c>
      <c r="B49" s="372"/>
      <c r="C49" s="373"/>
      <c r="D49" s="374"/>
      <c r="E49" s="374"/>
      <c r="F49" s="374"/>
      <c r="G49" s="374"/>
      <c r="H49" s="374"/>
      <c r="I49" s="374"/>
      <c r="J49" s="374"/>
      <c r="K49" s="375"/>
      <c r="L49" s="379"/>
      <c r="M49" s="380"/>
      <c r="N49" s="380"/>
      <c r="O49" s="380"/>
      <c r="P49" s="380"/>
      <c r="Q49" s="380"/>
      <c r="R49" s="380"/>
      <c r="S49" s="380"/>
      <c r="T49" s="381"/>
      <c r="U49" s="385"/>
      <c r="V49" s="386"/>
      <c r="W49" s="72" t="s">
        <v>8</v>
      </c>
      <c r="X49" s="73"/>
      <c r="Y49" s="74" t="s">
        <v>7</v>
      </c>
      <c r="Z49" s="75" t="s">
        <v>9</v>
      </c>
    </row>
    <row r="50" spans="1:38" ht="18" customHeight="1">
      <c r="A50" s="371"/>
      <c r="B50" s="372"/>
      <c r="C50" s="376"/>
      <c r="D50" s="377"/>
      <c r="E50" s="377"/>
      <c r="F50" s="377"/>
      <c r="G50" s="377"/>
      <c r="H50" s="377"/>
      <c r="I50" s="377"/>
      <c r="J50" s="377"/>
      <c r="K50" s="378"/>
      <c r="L50" s="382"/>
      <c r="M50" s="383"/>
      <c r="N50" s="383"/>
      <c r="O50" s="383"/>
      <c r="P50" s="383"/>
      <c r="Q50" s="383"/>
      <c r="R50" s="383"/>
      <c r="S50" s="383"/>
      <c r="T50" s="384"/>
      <c r="U50" s="387"/>
      <c r="V50" s="388"/>
      <c r="W50" s="76" t="s">
        <v>8</v>
      </c>
      <c r="X50" s="77"/>
      <c r="Y50" s="78" t="s">
        <v>7</v>
      </c>
      <c r="Z50" s="79" t="s">
        <v>6</v>
      </c>
    </row>
    <row r="51" spans="1:38" ht="18" customHeight="1">
      <c r="A51" s="371" t="s">
        <v>202</v>
      </c>
      <c r="B51" s="372"/>
      <c r="C51" s="373"/>
      <c r="D51" s="374"/>
      <c r="E51" s="374"/>
      <c r="F51" s="374"/>
      <c r="G51" s="374"/>
      <c r="H51" s="374"/>
      <c r="I51" s="374"/>
      <c r="J51" s="374"/>
      <c r="K51" s="375"/>
      <c r="L51" s="379"/>
      <c r="M51" s="380"/>
      <c r="N51" s="380"/>
      <c r="O51" s="380"/>
      <c r="P51" s="380"/>
      <c r="Q51" s="380"/>
      <c r="R51" s="380"/>
      <c r="S51" s="380"/>
      <c r="T51" s="381"/>
      <c r="U51" s="385"/>
      <c r="V51" s="386"/>
      <c r="W51" s="72" t="s">
        <v>8</v>
      </c>
      <c r="X51" s="73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71"/>
      <c r="B52" s="372"/>
      <c r="C52" s="376"/>
      <c r="D52" s="377"/>
      <c r="E52" s="377"/>
      <c r="F52" s="377"/>
      <c r="G52" s="377"/>
      <c r="H52" s="377"/>
      <c r="I52" s="377"/>
      <c r="J52" s="377"/>
      <c r="K52" s="378"/>
      <c r="L52" s="382"/>
      <c r="M52" s="383"/>
      <c r="N52" s="383"/>
      <c r="O52" s="383"/>
      <c r="P52" s="383"/>
      <c r="Q52" s="383"/>
      <c r="R52" s="383"/>
      <c r="S52" s="383"/>
      <c r="T52" s="384"/>
      <c r="U52" s="387"/>
      <c r="V52" s="388"/>
      <c r="W52" s="76" t="s">
        <v>8</v>
      </c>
      <c r="X52" s="7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398" t="s">
        <v>206</v>
      </c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9"/>
    </row>
    <row r="57" spans="1:38" ht="15" customHeight="1">
      <c r="A57" s="80" t="s">
        <v>128</v>
      </c>
      <c r="Z57" s="81"/>
    </row>
    <row r="58" spans="1:38" ht="200.1" customHeight="1">
      <c r="A58" s="389" t="s">
        <v>187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392" t="s">
        <v>207</v>
      </c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4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395" t="s">
        <v>208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7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395" t="s">
        <v>167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7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1">
    <dataValidation type="list" allowBlank="1" showInputMessage="1" showErrorMessage="1" sqref="BC2" xr:uid="{8952FFDB-4821-40D0-9E29-D822962A3692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3F27D4B8-22A7-4D41-A3BE-A7F6773E242D}">
          <x14:formula1>
            <xm:f>リスト!$A$2:$A$9</xm:f>
          </x14:formula1>
          <xm:sqref>D17:J17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リスト!$U$2:$U$15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9"/>
  <sheetViews>
    <sheetView workbookViewId="0">
      <selection activeCell="B20" sqref="B20"/>
    </sheetView>
  </sheetViews>
  <sheetFormatPr defaultColWidth="9" defaultRowHeight="13.5"/>
  <cols>
    <col min="1" max="1" width="19.125" style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125</v>
      </c>
      <c r="Q1" s="2" t="s">
        <v>142</v>
      </c>
      <c r="S1" s="2" t="s">
        <v>173</v>
      </c>
      <c r="U1" s="2" t="s">
        <v>190</v>
      </c>
      <c r="W1" s="2" t="s">
        <v>191</v>
      </c>
    </row>
    <row r="2" spans="1:23" ht="15.75" customHeight="1">
      <c r="A2" s="13" t="s">
        <v>124</v>
      </c>
      <c r="D2" s="13" t="s">
        <v>131</v>
      </c>
      <c r="G2" s="14" t="s">
        <v>130</v>
      </c>
      <c r="J2" s="15" t="s">
        <v>130</v>
      </c>
      <c r="M2" s="3" t="s">
        <v>45</v>
      </c>
      <c r="O2" s="13" t="s">
        <v>129</v>
      </c>
      <c r="Q2" s="15" t="s">
        <v>130</v>
      </c>
      <c r="S2" s="32" t="s">
        <v>189</v>
      </c>
      <c r="U2" s="32" t="s">
        <v>189</v>
      </c>
      <c r="W2" s="32" t="s">
        <v>189</v>
      </c>
    </row>
    <row r="3" spans="1:23" ht="15.75" customHeight="1">
      <c r="A3" s="3" t="s">
        <v>123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143</v>
      </c>
      <c r="S3" s="3">
        <v>2009</v>
      </c>
      <c r="U3" s="3">
        <v>2025</v>
      </c>
      <c r="W3" s="3">
        <v>2025</v>
      </c>
    </row>
    <row r="4" spans="1:23">
      <c r="A4" s="3" t="s">
        <v>122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126</v>
      </c>
      <c r="Q4" s="3" t="s">
        <v>157</v>
      </c>
      <c r="S4" s="3">
        <v>2008</v>
      </c>
      <c r="U4" s="3">
        <v>2024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4">
        <v>3</v>
      </c>
      <c r="O5" s="3" t="s">
        <v>127</v>
      </c>
      <c r="S5" s="3">
        <v>2007</v>
      </c>
      <c r="U5" s="3">
        <v>2023</v>
      </c>
      <c r="W5" s="3">
        <v>2027</v>
      </c>
    </row>
    <row r="6" spans="1:23">
      <c r="A6" s="3" t="s">
        <v>121</v>
      </c>
      <c r="S6" s="3">
        <v>2006</v>
      </c>
      <c r="U6" s="3">
        <v>2022</v>
      </c>
      <c r="W6" s="3">
        <v>2028</v>
      </c>
    </row>
    <row r="7" spans="1:23">
      <c r="A7" s="3" t="s">
        <v>120</v>
      </c>
      <c r="S7" s="3">
        <v>2005</v>
      </c>
      <c r="U7" s="3">
        <f>U6-1</f>
        <v>2021</v>
      </c>
      <c r="W7" s="3">
        <v>2029</v>
      </c>
    </row>
    <row r="8" spans="1:23">
      <c r="A8" s="3" t="s">
        <v>116</v>
      </c>
      <c r="S8" s="3">
        <v>2004</v>
      </c>
      <c r="U8" s="3">
        <f t="shared" ref="U8:U15" si="0">U7-1</f>
        <v>2020</v>
      </c>
      <c r="W8" s="3">
        <v>2030</v>
      </c>
    </row>
    <row r="9" spans="1:23">
      <c r="A9" s="3" t="s">
        <v>117</v>
      </c>
      <c r="S9" s="3">
        <v>2003</v>
      </c>
      <c r="U9" s="3">
        <f t="shared" si="0"/>
        <v>2019</v>
      </c>
      <c r="W9" s="3">
        <v>2031</v>
      </c>
    </row>
    <row r="10" spans="1:23">
      <c r="A10" s="3"/>
      <c r="S10" s="3">
        <v>2002</v>
      </c>
      <c r="U10" s="3">
        <f t="shared" si="0"/>
        <v>2018</v>
      </c>
      <c r="W10" s="3">
        <v>2032</v>
      </c>
    </row>
    <row r="11" spans="1:23">
      <c r="S11" s="3">
        <v>2001</v>
      </c>
      <c r="U11" s="3">
        <f t="shared" si="0"/>
        <v>2017</v>
      </c>
      <c r="W11" s="3">
        <v>2033</v>
      </c>
    </row>
    <row r="12" spans="1:23">
      <c r="S12" s="3">
        <v>2000</v>
      </c>
      <c r="U12" s="3">
        <f t="shared" si="0"/>
        <v>2016</v>
      </c>
      <c r="W12" s="3">
        <v>2034</v>
      </c>
    </row>
    <row r="13" spans="1:23">
      <c r="S13" s="3">
        <v>1999</v>
      </c>
      <c r="U13" s="3">
        <f t="shared" si="0"/>
        <v>2015</v>
      </c>
      <c r="W13" s="3">
        <v>2035</v>
      </c>
    </row>
    <row r="14" spans="1:23">
      <c r="S14" s="3">
        <v>1998</v>
      </c>
      <c r="U14" s="3">
        <f t="shared" si="0"/>
        <v>2014</v>
      </c>
    </row>
    <row r="15" spans="1:23">
      <c r="S15" s="3">
        <v>1997</v>
      </c>
      <c r="U15" s="3">
        <f t="shared" si="0"/>
        <v>2013</v>
      </c>
    </row>
    <row r="16" spans="1:23">
      <c r="S16" s="3">
        <v>1996</v>
      </c>
    </row>
    <row r="17" spans="1:19">
      <c r="A17" s="400" t="s">
        <v>192</v>
      </c>
      <c r="B17" s="401"/>
      <c r="S17" s="3">
        <v>1995</v>
      </c>
    </row>
    <row r="18" spans="1:19">
      <c r="A18" s="33" t="s">
        <v>193</v>
      </c>
      <c r="B18" s="33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3" t="s">
        <v>194</v>
      </c>
      <c r="B19" s="34">
        <v>45748</v>
      </c>
      <c r="S19" s="3">
        <v>1993</v>
      </c>
    </row>
    <row r="20" spans="1:19">
      <c r="A20" s="33" t="s">
        <v>195</v>
      </c>
      <c r="B20" s="33" t="e">
        <f>DATEDIF(B18,B19,"Y")</f>
        <v>#VALUE!</v>
      </c>
      <c r="S20" s="3">
        <v>1992</v>
      </c>
    </row>
    <row r="21" spans="1:19">
      <c r="A21" s="33" t="s">
        <v>196</v>
      </c>
      <c r="B21" s="35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1">
    <mergeCell ref="A17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2" t="s">
        <v>145</v>
      </c>
      <c r="B1" s="12">
        <f>'願書（様式1）'!G9</f>
        <v>0</v>
      </c>
    </row>
    <row r="2" spans="1:3">
      <c r="A2" s="12" t="s">
        <v>144</v>
      </c>
      <c r="B2" s="12">
        <f>'願書（様式1）'!G10</f>
        <v>0</v>
      </c>
    </row>
    <row r="3" spans="1:3">
      <c r="A3" s="12" t="s">
        <v>146</v>
      </c>
      <c r="B3" s="12">
        <f>'願書（様式1）'!G11</f>
        <v>0</v>
      </c>
    </row>
    <row r="4" spans="1:3">
      <c r="A4" s="12" t="s">
        <v>51</v>
      </c>
      <c r="B4" s="12">
        <f>'願書（様式1）'!D15</f>
        <v>0</v>
      </c>
    </row>
    <row r="5" spans="1:3">
      <c r="A5" s="12" t="s">
        <v>52</v>
      </c>
      <c r="B5" s="12">
        <f>'願書（様式1）'!K15</f>
        <v>0</v>
      </c>
    </row>
    <row r="6" spans="1:3">
      <c r="A6" s="12" t="s">
        <v>53</v>
      </c>
      <c r="B6" s="12">
        <f>'願書（様式1）'!S15</f>
        <v>0</v>
      </c>
    </row>
    <row r="7" spans="1:3">
      <c r="A7" s="12" t="s">
        <v>54</v>
      </c>
      <c r="B7" s="12" t="str">
        <f>'願書（様式1）'!D17</f>
        <v>★★ CLICK HERE ★★
▽を押して在籍課程を選択してください</v>
      </c>
    </row>
    <row r="8" spans="1:3">
      <c r="A8" s="12" t="s">
        <v>55</v>
      </c>
      <c r="B8" s="12">
        <f>'願書（様式1）'!K17</f>
        <v>0</v>
      </c>
    </row>
    <row r="9" spans="1:3">
      <c r="A9" s="12" t="s">
        <v>56</v>
      </c>
      <c r="B9" s="12" t="str">
        <f>'願書（様式1）'!O17&amp;"/"&amp;'願書（様式1）'!S17</f>
        <v>▼ここをクリック▼/</v>
      </c>
    </row>
    <row r="10" spans="1:3">
      <c r="A10" s="12" t="s">
        <v>159</v>
      </c>
      <c r="B10" s="12" t="str">
        <f>'願書（様式1）'!U17&amp;"/"&amp;'願書（様式1）'!Y17</f>
        <v>▼ここをクリック▼/</v>
      </c>
    </row>
    <row r="11" spans="1:3">
      <c r="A11" s="12" t="s">
        <v>57</v>
      </c>
      <c r="B11" s="12">
        <f>'願書（様式1）'!D13</f>
        <v>0</v>
      </c>
    </row>
    <row r="12" spans="1:3">
      <c r="A12" s="12" t="s">
        <v>58</v>
      </c>
      <c r="B12" s="12" t="str">
        <f>'願書（様式1）'!K13</f>
        <v>★★ CLICK HERE ★★
▽を押して渡日状況を選択してください</v>
      </c>
    </row>
    <row r="13" spans="1:3">
      <c r="A13" s="12" t="s">
        <v>59</v>
      </c>
      <c r="B13" s="12" t="str">
        <f>'願書（様式1）'!R13&amp;"/"&amp;'願書（様式1）'!U13&amp;"/"&amp;'願書（様式1）'!X13</f>
        <v>//</v>
      </c>
    </row>
    <row r="14" spans="1:3">
      <c r="A14" s="12" t="s">
        <v>60</v>
      </c>
      <c r="B14" s="12" t="str">
        <f>'願書（様式1）'!D12&amp;"/"&amp;'願書（様式1）'!H12&amp;"/"&amp;'願書（様式1）'!K12</f>
        <v>▼ここをクリック▼//</v>
      </c>
    </row>
    <row r="15" spans="1:3">
      <c r="A15" s="12" t="s">
        <v>61</v>
      </c>
      <c r="B15" s="12" t="e">
        <f>DATEDIF(B14,C15,"Y")</f>
        <v>#VALUE!</v>
      </c>
      <c r="C15" s="5">
        <v>45748</v>
      </c>
    </row>
    <row r="16" spans="1:3">
      <c r="A16" s="12" t="s">
        <v>62</v>
      </c>
      <c r="B16" s="12" t="str">
        <f>'願書（様式1）'!X12</f>
        <v>★★ CLICK HERE ★★
▽を押して選択してください</v>
      </c>
    </row>
    <row r="17" spans="1:2">
      <c r="A17" s="7" t="s">
        <v>63</v>
      </c>
      <c r="B17" s="8">
        <f>'願書（様式1）'!H23</f>
        <v>0</v>
      </c>
    </row>
    <row r="18" spans="1:2">
      <c r="A18" s="7" t="s">
        <v>64</v>
      </c>
      <c r="B18" s="8">
        <f>'願書（様式1）'!H24</f>
        <v>0</v>
      </c>
    </row>
    <row r="19" spans="1:2">
      <c r="A19" s="7" t="s">
        <v>65</v>
      </c>
      <c r="B19" s="8">
        <f>'願書（様式1）'!H25</f>
        <v>0</v>
      </c>
    </row>
    <row r="20" spans="1:2">
      <c r="A20" s="7" t="s">
        <v>66</v>
      </c>
      <c r="B20" s="8">
        <f>'願書（様式1）'!H26</f>
        <v>0</v>
      </c>
    </row>
    <row r="21" spans="1:2">
      <c r="A21" s="7" t="s">
        <v>67</v>
      </c>
      <c r="B21" s="8">
        <f>'願書（様式1）'!H27</f>
        <v>0</v>
      </c>
    </row>
    <row r="22" spans="1:2">
      <c r="A22" s="16" t="s">
        <v>197</v>
      </c>
      <c r="B22" s="8">
        <f>'願書（様式1）'!H28</f>
        <v>0</v>
      </c>
    </row>
    <row r="23" spans="1:2">
      <c r="A23" s="7" t="s">
        <v>49</v>
      </c>
      <c r="B23" s="8">
        <f>'願書（様式1）'!H29</f>
        <v>0</v>
      </c>
    </row>
    <row r="24" spans="1:2">
      <c r="A24" s="7" t="s">
        <v>68</v>
      </c>
      <c r="B24" s="8">
        <f>'願書（様式1）'!U23</f>
        <v>0</v>
      </c>
    </row>
    <row r="25" spans="1:2">
      <c r="A25" s="7" t="s">
        <v>147</v>
      </c>
      <c r="B25" s="8">
        <f>'願書（様式1）'!U24</f>
        <v>0</v>
      </c>
    </row>
    <row r="26" spans="1:2">
      <c r="A26" s="7" t="s">
        <v>148</v>
      </c>
      <c r="B26" s="8">
        <f>'願書（様式1）'!U25</f>
        <v>0</v>
      </c>
    </row>
    <row r="27" spans="1:2">
      <c r="A27" s="7" t="s">
        <v>149</v>
      </c>
      <c r="B27" s="8">
        <f>'願書（様式1）'!U26</f>
        <v>0</v>
      </c>
    </row>
    <row r="28" spans="1:2">
      <c r="A28" s="7" t="s">
        <v>150</v>
      </c>
      <c r="B28" s="8">
        <f>'願書（様式1）'!U27</f>
        <v>0</v>
      </c>
    </row>
    <row r="29" spans="1:2">
      <c r="A29" s="16" t="s">
        <v>151</v>
      </c>
      <c r="B29" s="8">
        <f>'願書（様式1）'!U28</f>
        <v>0</v>
      </c>
    </row>
    <row r="30" spans="1:2">
      <c r="A30" s="7" t="s">
        <v>50</v>
      </c>
      <c r="B30" s="8">
        <f>'願書（様式1）'!U29</f>
        <v>0</v>
      </c>
    </row>
    <row r="31" spans="1:2">
      <c r="A31" s="7" t="s">
        <v>69</v>
      </c>
      <c r="B31" s="7">
        <f>'願書（様式1）'!H30</f>
        <v>0</v>
      </c>
    </row>
    <row r="32" spans="1:2">
      <c r="A32" s="9" t="s">
        <v>152</v>
      </c>
      <c r="B32" s="9" t="str">
        <f>'願書（様式1）'!A34</f>
        <v>CLICK HERE▼</v>
      </c>
    </row>
    <row r="33" spans="1:2">
      <c r="A33" s="9" t="s">
        <v>70</v>
      </c>
      <c r="B33" s="9">
        <f>'願書（様式1）'!C34</f>
        <v>0</v>
      </c>
    </row>
    <row r="34" spans="1:2">
      <c r="A34" s="9" t="s">
        <v>71</v>
      </c>
      <c r="B34" s="9">
        <f>'願書（様式1）'!I34</f>
        <v>0</v>
      </c>
    </row>
    <row r="35" spans="1:2">
      <c r="A35" s="9" t="s">
        <v>72</v>
      </c>
      <c r="B35" s="10">
        <f>'願書（様式1）'!N34</f>
        <v>0</v>
      </c>
    </row>
    <row r="36" spans="1:2">
      <c r="A36" s="9" t="s">
        <v>73</v>
      </c>
      <c r="B36" s="9" t="str">
        <f>'願書（様式1）'!R34&amp;"/"&amp;'願書（様式1）'!U34</f>
        <v>/</v>
      </c>
    </row>
    <row r="37" spans="1:2">
      <c r="A37" s="9" t="s">
        <v>74</v>
      </c>
      <c r="B37" s="9" t="str">
        <f>'願書（様式1）'!R35&amp;"/"&amp;'願書（様式1）'!U35</f>
        <v>/</v>
      </c>
    </row>
    <row r="38" spans="1:2">
      <c r="A38" s="9" t="s">
        <v>75</v>
      </c>
      <c r="B38" s="9" t="str">
        <f>'願書（様式1）'!X34</f>
        <v>CLICK HERE▼</v>
      </c>
    </row>
    <row r="39" spans="1:2">
      <c r="A39" s="9" t="s">
        <v>153</v>
      </c>
      <c r="B39" s="9" t="str">
        <f>'願書（様式1）'!A36</f>
        <v>CLICK HERE▼</v>
      </c>
    </row>
    <row r="40" spans="1:2">
      <c r="A40" s="9" t="s">
        <v>76</v>
      </c>
      <c r="B40" s="9">
        <f>'願書（様式1）'!C36</f>
        <v>0</v>
      </c>
    </row>
    <row r="41" spans="1:2">
      <c r="A41" s="9" t="s">
        <v>77</v>
      </c>
      <c r="B41" s="9">
        <f>'願書（様式1）'!I36</f>
        <v>0</v>
      </c>
    </row>
    <row r="42" spans="1:2">
      <c r="A42" s="9" t="s">
        <v>78</v>
      </c>
      <c r="B42" s="10">
        <f>'願書（様式1）'!N36</f>
        <v>0</v>
      </c>
    </row>
    <row r="43" spans="1:2">
      <c r="A43" s="9" t="s">
        <v>79</v>
      </c>
      <c r="B43" s="9" t="str">
        <f>'願書（様式1）'!R36&amp;"/"&amp;'願書（様式1）'!U36</f>
        <v>/</v>
      </c>
    </row>
    <row r="44" spans="1:2">
      <c r="A44" s="9" t="s">
        <v>80</v>
      </c>
      <c r="B44" s="9" t="str">
        <f>'願書（様式1）'!R37&amp;"/"&amp;'願書（様式1）'!U37</f>
        <v>/</v>
      </c>
    </row>
    <row r="45" spans="1:2">
      <c r="A45" s="9" t="s">
        <v>81</v>
      </c>
      <c r="B45" s="9" t="str">
        <f>'願書（様式1）'!X36</f>
        <v>CLICK HERE▼</v>
      </c>
    </row>
    <row r="46" spans="1:2">
      <c r="A46" s="9" t="s">
        <v>154</v>
      </c>
      <c r="B46" s="9" t="str">
        <f>'願書（様式1）'!A38</f>
        <v>CLICK HERE▼</v>
      </c>
    </row>
    <row r="47" spans="1:2">
      <c r="A47" s="9" t="s">
        <v>82</v>
      </c>
      <c r="B47" s="9">
        <f>'願書（様式1）'!C38</f>
        <v>0</v>
      </c>
    </row>
    <row r="48" spans="1:2">
      <c r="A48" s="9" t="s">
        <v>83</v>
      </c>
      <c r="B48" s="9">
        <f>'願書（様式1）'!I38</f>
        <v>0</v>
      </c>
    </row>
    <row r="49" spans="1:2">
      <c r="A49" s="9" t="s">
        <v>84</v>
      </c>
      <c r="B49" s="10">
        <f>'願書（様式1）'!N38</f>
        <v>0</v>
      </c>
    </row>
    <row r="50" spans="1:2">
      <c r="A50" s="9" t="s">
        <v>85</v>
      </c>
      <c r="B50" s="9" t="str">
        <f>'願書（様式1）'!R38&amp;"/"&amp;'願書（様式1）'!U38</f>
        <v>/</v>
      </c>
    </row>
    <row r="51" spans="1:2">
      <c r="A51" s="9" t="s">
        <v>86</v>
      </c>
      <c r="B51" s="9" t="str">
        <f>'願書（様式1）'!R39&amp;"/"&amp;'願書（様式1）'!U39</f>
        <v>/</v>
      </c>
    </row>
    <row r="52" spans="1:2">
      <c r="A52" s="9" t="s">
        <v>87</v>
      </c>
      <c r="B52" s="9" t="str">
        <f>'願書（様式1）'!X38</f>
        <v>CLICK HERE▼</v>
      </c>
    </row>
    <row r="53" spans="1:2">
      <c r="A53" s="9" t="s">
        <v>155</v>
      </c>
      <c r="B53" s="9" t="str">
        <f>'願書（様式1）'!A40</f>
        <v>CLICK HERE▼</v>
      </c>
    </row>
    <row r="54" spans="1:2">
      <c r="A54" s="9" t="s">
        <v>88</v>
      </c>
      <c r="B54" s="9">
        <f>'願書（様式1）'!C40</f>
        <v>0</v>
      </c>
    </row>
    <row r="55" spans="1:2">
      <c r="A55" s="9" t="s">
        <v>89</v>
      </c>
      <c r="B55" s="9">
        <f>'願書（様式1）'!I40</f>
        <v>0</v>
      </c>
    </row>
    <row r="56" spans="1:2">
      <c r="A56" s="9" t="s">
        <v>90</v>
      </c>
      <c r="B56" s="10">
        <f>'願書（様式1）'!N40</f>
        <v>0</v>
      </c>
    </row>
    <row r="57" spans="1:2">
      <c r="A57" s="9" t="s">
        <v>91</v>
      </c>
      <c r="B57" s="9" t="str">
        <f>'願書（様式1）'!R40&amp;"/"&amp;'願書（様式1）'!U40</f>
        <v>/</v>
      </c>
    </row>
    <row r="58" spans="1:2">
      <c r="A58" s="9" t="s">
        <v>92</v>
      </c>
      <c r="B58" s="9" t="str">
        <f>'願書（様式1）'!R41&amp;"/"&amp;'願書（様式1）'!U41</f>
        <v>/</v>
      </c>
    </row>
    <row r="59" spans="1:2">
      <c r="A59" s="9" t="s">
        <v>93</v>
      </c>
      <c r="B59" s="9" t="str">
        <f>'願書（様式1）'!X40</f>
        <v>CLICK HERE▼</v>
      </c>
    </row>
    <row r="60" spans="1:2">
      <c r="A60" s="11" t="s">
        <v>94</v>
      </c>
      <c r="B60" s="11" t="str">
        <f>'願書（様式1）'!A45</f>
        <v>CLICK HERE▼</v>
      </c>
    </row>
    <row r="61" spans="1:2">
      <c r="A61" s="11" t="s">
        <v>95</v>
      </c>
      <c r="B61" s="11">
        <f>'願書（様式1）'!C45</f>
        <v>0</v>
      </c>
    </row>
    <row r="62" spans="1:2">
      <c r="A62" s="11" t="s">
        <v>96</v>
      </c>
      <c r="B62" s="11">
        <f>'願書（様式1）'!L45</f>
        <v>0</v>
      </c>
    </row>
    <row r="63" spans="1:2">
      <c r="A63" s="11" t="s">
        <v>97</v>
      </c>
      <c r="B63" s="11" t="str">
        <f>'願書（様式1）'!U45&amp;"/"&amp;'願書（様式1）'!X45</f>
        <v>/</v>
      </c>
    </row>
    <row r="64" spans="1:2">
      <c r="A64" s="11" t="s">
        <v>98</v>
      </c>
      <c r="B64" s="11" t="str">
        <f>'願書（様式1）'!U46&amp;"/"&amp;'願書（様式1）'!X46</f>
        <v>/</v>
      </c>
    </row>
    <row r="65" spans="1:2">
      <c r="A65" s="11" t="s">
        <v>99</v>
      </c>
      <c r="B65" s="11" t="str">
        <f>'願書（様式1）'!A47</f>
        <v>CLICK HERE▼</v>
      </c>
    </row>
    <row r="66" spans="1:2">
      <c r="A66" s="11" t="s">
        <v>100</v>
      </c>
      <c r="B66" s="11">
        <f>'願書（様式1）'!C47</f>
        <v>0</v>
      </c>
    </row>
    <row r="67" spans="1:2">
      <c r="A67" s="11" t="s">
        <v>101</v>
      </c>
      <c r="B67" s="11">
        <f>'願書（様式1）'!L47</f>
        <v>0</v>
      </c>
    </row>
    <row r="68" spans="1:2">
      <c r="A68" s="11" t="s">
        <v>102</v>
      </c>
      <c r="B68" s="11" t="str">
        <f>'願書（様式1）'!U47&amp;"/"&amp;'願書（様式1）'!X47</f>
        <v>/</v>
      </c>
    </row>
    <row r="69" spans="1:2">
      <c r="A69" s="11" t="s">
        <v>103</v>
      </c>
      <c r="B69" s="11" t="str">
        <f>'願書（様式1）'!U48&amp;"/"&amp;'願書（様式1）'!X48</f>
        <v>/</v>
      </c>
    </row>
    <row r="70" spans="1:2">
      <c r="A70" s="11" t="s">
        <v>104</v>
      </c>
      <c r="B70" s="11" t="str">
        <f>'願書（様式1）'!A49</f>
        <v>CLICK HERE▼</v>
      </c>
    </row>
    <row r="71" spans="1:2">
      <c r="A71" s="11" t="s">
        <v>105</v>
      </c>
      <c r="B71" s="11">
        <f>'願書（様式1）'!C49</f>
        <v>0</v>
      </c>
    </row>
    <row r="72" spans="1:2">
      <c r="A72" s="11" t="s">
        <v>106</v>
      </c>
      <c r="B72" s="11">
        <f>'願書（様式1）'!L49</f>
        <v>0</v>
      </c>
    </row>
    <row r="73" spans="1:2">
      <c r="A73" s="11" t="s">
        <v>107</v>
      </c>
      <c r="B73" s="11" t="str">
        <f>'願書（様式1）'!U49&amp;"/"&amp;'願書（様式1）'!X49</f>
        <v>/</v>
      </c>
    </row>
    <row r="74" spans="1:2">
      <c r="A74" s="11" t="s">
        <v>108</v>
      </c>
      <c r="B74" s="11" t="str">
        <f>'願書（様式1）'!U50&amp;"/"&amp;'願書（様式1）'!X50</f>
        <v>/</v>
      </c>
    </row>
    <row r="75" spans="1:2">
      <c r="A75" s="11" t="s">
        <v>109</v>
      </c>
      <c r="B75" s="11" t="str">
        <f>'願書（様式1）'!A51</f>
        <v>CLICK HERE▼</v>
      </c>
    </row>
    <row r="76" spans="1:2">
      <c r="A76" s="11" t="s">
        <v>110</v>
      </c>
      <c r="B76" s="11">
        <f>'願書（様式1）'!C51</f>
        <v>0</v>
      </c>
    </row>
    <row r="77" spans="1:2">
      <c r="A77" s="11" t="s">
        <v>111</v>
      </c>
      <c r="B77" s="11">
        <f>'願書（様式1）'!L51</f>
        <v>0</v>
      </c>
    </row>
    <row r="78" spans="1:2">
      <c r="A78" s="11" t="s">
        <v>112</v>
      </c>
      <c r="B78" s="11" t="str">
        <f>'願書（様式1）'!U51&amp;"/"&amp;'願書（様式1）'!X51</f>
        <v>/</v>
      </c>
    </row>
    <row r="79" spans="1:2">
      <c r="A79" s="11" t="s">
        <v>113</v>
      </c>
      <c r="B79" s="11" t="str">
        <f>'願書（様式1）'!U52&amp;"/"&amp;'願書（様式1）'!X52</f>
        <v>/</v>
      </c>
    </row>
    <row r="80" spans="1:2">
      <c r="A80" s="6" t="s">
        <v>114</v>
      </c>
      <c r="B80" s="6">
        <f>'願書（様式1）'!D56</f>
        <v>0</v>
      </c>
    </row>
    <row r="81" spans="1:2">
      <c r="A81" s="6" t="s">
        <v>115</v>
      </c>
      <c r="B81" s="6">
        <f>'願書（様式1）'!A58</f>
        <v>0</v>
      </c>
    </row>
    <row r="82" spans="1:2">
      <c r="A82" s="6" t="s">
        <v>164</v>
      </c>
      <c r="B82" s="6">
        <f>'願書（様式1）'!A61</f>
        <v>0</v>
      </c>
    </row>
    <row r="83" spans="1:2">
      <c r="A83" s="6" t="s">
        <v>198</v>
      </c>
      <c r="B83" s="6">
        <f>'願書（様式1）'!A64</f>
        <v>0</v>
      </c>
    </row>
    <row r="84" spans="1:2">
      <c r="A84" s="6" t="s">
        <v>199</v>
      </c>
      <c r="B84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臼井 佑実</cp:lastModifiedBy>
  <cp:lastPrinted>2024-05-16T07:46:56Z</cp:lastPrinted>
  <dcterms:created xsi:type="dcterms:W3CDTF">2021-02-02T01:10:06Z</dcterms:created>
  <dcterms:modified xsi:type="dcterms:W3CDTF">2025-02-13T07:55:52Z</dcterms:modified>
</cp:coreProperties>
</file>